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95" i="1"/>
  <c r="H195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57" i="1"/>
  <c r="H157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38" i="1"/>
  <c r="I127" i="1"/>
  <c r="I138" i="1" s="1"/>
  <c r="H138" i="1"/>
  <c r="G138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19" i="1"/>
  <c r="H119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100" i="1"/>
  <c r="G100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81" i="1"/>
  <c r="I81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H62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43" i="1"/>
  <c r="G43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24" i="1"/>
  <c r="G24" i="1"/>
  <c r="L100" i="1" l="1"/>
  <c r="L196" i="1" s="1"/>
  <c r="H81" i="1"/>
  <c r="I62" i="1"/>
  <c r="I196" i="1" s="1"/>
  <c r="F100" i="1"/>
  <c r="J196" i="1"/>
  <c r="G196" i="1"/>
  <c r="F43" i="1"/>
  <c r="H24" i="1"/>
  <c r="F24" i="1"/>
  <c r="H196" i="1" l="1"/>
  <c r="F196" i="1"/>
</calcChain>
</file>

<file path=xl/sharedStrings.xml><?xml version="1.0" encoding="utf-8"?>
<sst xmlns="http://schemas.openxmlformats.org/spreadsheetml/2006/main" count="246" uniqueCount="82">
  <si>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</si>
  <si>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</si>
  <si>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</si>
  <si>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</si>
  <si>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</si>
  <si>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</si>
  <si>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</si>
  <si>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</si>
  <si>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</si>
  <si>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</si>
  <si>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</si>
  <si>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</si>
  <si>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</si>
  <si>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</si>
  <si>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</si>
  <si>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</si>
  <si>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</si>
  <si>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</si>
  <si>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</si>
  <si>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</si>
  <si>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</si>
  <si>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</si>
  <si>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</si>
  <si>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</si>
  <si>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</si>
  <si>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</si>
  <si>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</si>
  <si>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</si>
  <si>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</si>
  <si>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</si>
  <si>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</si>
  <si>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</si>
  <si>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</si>
  <si>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</si>
  <si>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</si>
  <si>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</si>
  <si>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</si>
  <si>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</si>
  <si>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</si>
  <si>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70/71</t>
  </si>
  <si>
    <t>338/341</t>
  </si>
  <si>
    <t>хлеб ржаной</t>
  </si>
  <si>
    <t>Директор школы</t>
  </si>
  <si>
    <t>фрукты свежие</t>
  </si>
  <si>
    <t>чай с лимоном</t>
  </si>
  <si>
    <t>макароны, запеченые с сыром</t>
  </si>
  <si>
    <t>кофейный напиток на молоке</t>
  </si>
  <si>
    <t>бутерброд с повидлом</t>
  </si>
  <si>
    <t>овощи свежие /солены е по сезону порционно</t>
  </si>
  <si>
    <t>379/380</t>
  </si>
  <si>
    <t>рагу из овощей</t>
  </si>
  <si>
    <t>мясо отварное (говядина)</t>
  </si>
  <si>
    <t>кондитерское изделие</t>
  </si>
  <si>
    <t>кисломолочный напиток</t>
  </si>
  <si>
    <t>икра кабачковая промышленная</t>
  </si>
  <si>
    <t>омлет с картофелем</t>
  </si>
  <si>
    <t>424/473/425</t>
  </si>
  <si>
    <t>сырники из творога запеченые</t>
  </si>
  <si>
    <t>повидло или соус или молоко сгущенное</t>
  </si>
  <si>
    <t>молоко кипяченое</t>
  </si>
  <si>
    <t>МБОУ Первомайская школа №1</t>
  </si>
  <si>
    <t>Клименко Н.В</t>
  </si>
  <si>
    <t>Каша из смеси круп гречневой/овсяной с изюмом</t>
  </si>
  <si>
    <t>Яйцо варёное</t>
  </si>
  <si>
    <t>Чай с лимоном</t>
  </si>
  <si>
    <t>Хлеб пшеничный</t>
  </si>
  <si>
    <t>Фрукты свежие</t>
  </si>
  <si>
    <t>Бутерброд с сыром</t>
  </si>
  <si>
    <t>Творожная запеканка</t>
  </si>
  <si>
    <t>Соус из повидла (молоко сгущенное)</t>
  </si>
  <si>
    <t>Кисломолочный напиток</t>
  </si>
  <si>
    <t>Рис отварной</t>
  </si>
  <si>
    <t>Рыба припущенная</t>
  </si>
  <si>
    <t>Овощи свежие/соленые по сезону</t>
  </si>
  <si>
    <t>Сок овощной, фруктовый,ягодный</t>
  </si>
  <si>
    <t>Рагу из птицы с картофелем</t>
  </si>
  <si>
    <t>Овощи свежие/соленые по сезону порционно</t>
  </si>
  <si>
    <t>Суп молочный с крупой</t>
  </si>
  <si>
    <t>Какао на молоке</t>
  </si>
  <si>
    <t>Булочка свежая,домашняя,дорожняя</t>
  </si>
  <si>
    <t>Каша вязкая из круп с сахаром и маслом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</si>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</sst>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\-0.0\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3" fontId="0" fillId="4" borderId="2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17" xfId="0" applyNumberFormat="1" applyFill="1" applyBorder="1" applyProtection="1"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16" fontId="0" fillId="4" borderId="5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60</v>
      </c>
      <c r="D1" s="104"/>
      <c r="E1" s="104"/>
      <c r="F1" s="12" t="s">
        <v>16</v>
      </c>
      <c r="G1" s="2" t="s">
        <v>17</v>
      </c>
      <c r="H1" s="105" t="s">
        <v>42</v>
      </c>
      <c r="I1" s="105"/>
      <c r="J1" s="105"/>
      <c r="K1" s="105"/>
    </row>
    <row r="2" spans="1:12" ht="18" x14ac:dyDescent="0.2">
      <c r="A2" s="35" t="s">
        <v>6</v>
      </c>
      <c r="C2" s="2"/>
      <c r="G2" s="2" t="s">
        <v>18</v>
      </c>
      <c r="H2" s="105" t="s">
        <v>61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9" t="s">
        <v>62</v>
      </c>
      <c r="F6" s="90">
        <v>255</v>
      </c>
      <c r="G6" s="91">
        <v>10.5</v>
      </c>
      <c r="H6" s="91">
        <v>11.6</v>
      </c>
      <c r="I6" s="93">
        <v>40.5</v>
      </c>
      <c r="J6" s="90">
        <v>311</v>
      </c>
      <c r="K6" s="95">
        <v>177</v>
      </c>
      <c r="L6" s="40"/>
    </row>
    <row r="7" spans="1:12" ht="15" x14ac:dyDescent="0.25">
      <c r="A7" s="23"/>
      <c r="B7" s="15"/>
      <c r="C7" s="11"/>
      <c r="D7" s="6"/>
      <c r="E7" s="51" t="s">
        <v>63</v>
      </c>
      <c r="F7" s="60">
        <v>40</v>
      </c>
      <c r="G7" s="92">
        <v>5.08</v>
      </c>
      <c r="H7" s="92">
        <v>7.3</v>
      </c>
      <c r="I7" s="81">
        <v>4.8</v>
      </c>
      <c r="J7" s="60">
        <v>106</v>
      </c>
      <c r="K7" s="71">
        <v>209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64</v>
      </c>
      <c r="F8" s="84">
        <v>207</v>
      </c>
      <c r="G8" s="92">
        <v>0.13</v>
      </c>
      <c r="H8" s="92">
        <v>0.02</v>
      </c>
      <c r="I8" s="81">
        <v>15.2</v>
      </c>
      <c r="J8" s="60">
        <v>62</v>
      </c>
      <c r="K8" s="71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65</v>
      </c>
      <c r="F9" s="60">
        <v>30</v>
      </c>
      <c r="G9" s="92">
        <v>3.8</v>
      </c>
      <c r="H9" s="92">
        <v>0.4</v>
      </c>
      <c r="I9" s="94">
        <v>24.6</v>
      </c>
      <c r="J9" s="60">
        <v>117</v>
      </c>
      <c r="K9" s="71"/>
      <c r="L9" s="43"/>
    </row>
    <row r="10" spans="1:12" ht="15" x14ac:dyDescent="0.25">
      <c r="A10" s="23"/>
      <c r="B10" s="15"/>
      <c r="C10" s="11"/>
      <c r="D10" s="7" t="s">
        <v>24</v>
      </c>
      <c r="E10" s="51" t="s">
        <v>66</v>
      </c>
      <c r="F10" s="60">
        <v>100</v>
      </c>
      <c r="G10" s="92">
        <v>0.8</v>
      </c>
      <c r="H10" s="92">
        <v>0.2</v>
      </c>
      <c r="I10" s="94">
        <v>22.4</v>
      </c>
      <c r="J10" s="60">
        <v>95</v>
      </c>
      <c r="K10" s="71" t="s">
        <v>40</v>
      </c>
      <c r="L10" s="43"/>
    </row>
    <row r="11" spans="1:12" ht="15" x14ac:dyDescent="0.25">
      <c r="A11" s="23"/>
      <c r="B11" s="15"/>
      <c r="C11" s="11"/>
      <c r="D11" s="6"/>
      <c r="E11" s="51" t="s">
        <v>67</v>
      </c>
      <c r="F11" s="60">
        <v>60</v>
      </c>
      <c r="G11" s="60">
        <v>6.7</v>
      </c>
      <c r="H11" s="43">
        <v>8.4</v>
      </c>
      <c r="I11" s="43">
        <v>19.3</v>
      </c>
      <c r="J11" s="43">
        <v>180</v>
      </c>
      <c r="K11" s="44"/>
      <c r="L11" s="43"/>
    </row>
    <row r="12" spans="1:12" ht="15" x14ac:dyDescent="0.25">
      <c r="A12" s="23"/>
      <c r="B12" s="15"/>
      <c r="C12" s="11"/>
      <c r="D12" s="6"/>
      <c r="E12" s="51"/>
      <c r="F12" s="60"/>
      <c r="G12" s="56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632</v>
      </c>
      <c r="G13" s="19">
        <v>23</v>
      </c>
      <c r="H13" s="19">
        <v>28</v>
      </c>
      <c r="I13" s="19">
        <v>102</v>
      </c>
      <c r="J13" s="19">
        <v>754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63"/>
      <c r="G14" s="53"/>
      <c r="H14" s="54"/>
      <c r="I14" s="55"/>
      <c r="J14" s="54"/>
      <c r="K14" s="70"/>
      <c r="L14" s="43"/>
    </row>
    <row r="15" spans="1:12" ht="15" x14ac:dyDescent="0.25">
      <c r="A15" s="23"/>
      <c r="B15" s="15"/>
      <c r="C15" s="11"/>
      <c r="D15" s="7" t="s">
        <v>27</v>
      </c>
      <c r="E15" s="51"/>
      <c r="F15" s="60"/>
      <c r="G15" s="56"/>
      <c r="H15" s="79"/>
      <c r="I15" s="81"/>
      <c r="J15" s="60"/>
      <c r="K15" s="71"/>
      <c r="L15" s="43"/>
    </row>
    <row r="16" spans="1:12" ht="15" x14ac:dyDescent="0.25">
      <c r="A16" s="23"/>
      <c r="B16" s="15"/>
      <c r="C16" s="11"/>
      <c r="D16" s="7" t="s">
        <v>28</v>
      </c>
      <c r="E16" s="51"/>
      <c r="F16" s="60"/>
      <c r="G16" s="56"/>
      <c r="H16" s="56"/>
      <c r="I16" s="81"/>
      <c r="J16" s="60"/>
      <c r="K16" s="71"/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60"/>
      <c r="G17" s="56"/>
      <c r="H17" s="56"/>
      <c r="I17" s="81"/>
      <c r="J17" s="60"/>
      <c r="K17" s="71"/>
      <c r="L17" s="43"/>
    </row>
    <row r="18" spans="1:12" ht="15" x14ac:dyDescent="0.25">
      <c r="A18" s="23"/>
      <c r="B18" s="15"/>
      <c r="C18" s="11"/>
      <c r="D18" s="7" t="s">
        <v>30</v>
      </c>
      <c r="E18" s="76"/>
      <c r="F18" s="77"/>
      <c r="G18" s="78"/>
      <c r="H18" s="80"/>
      <c r="I18" s="82"/>
      <c r="J18" s="77"/>
      <c r="K18" s="83"/>
      <c r="L18" s="43"/>
    </row>
    <row r="19" spans="1:12" ht="15" x14ac:dyDescent="0.25">
      <c r="A19" s="23"/>
      <c r="B19" s="15"/>
      <c r="C19" s="11"/>
      <c r="D19" s="7" t="s">
        <v>31</v>
      </c>
      <c r="E19" s="51"/>
      <c r="F19" s="60"/>
      <c r="G19" s="60"/>
      <c r="H19" s="56"/>
      <c r="I19" s="57"/>
      <c r="J19" s="60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/>
      <c r="F20" s="60"/>
      <c r="G20" s="56"/>
      <c r="H20" s="56"/>
      <c r="I20" s="57"/>
      <c r="J20" s="60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632</v>
      </c>
      <c r="G24" s="32">
        <f>G13+G23</f>
        <v>23</v>
      </c>
      <c r="H24" s="32">
        <f>H13+H23</f>
        <v>28</v>
      </c>
      <c r="I24" s="32">
        <f>I13+I23</f>
        <v>102</v>
      </c>
      <c r="J24" s="32">
        <f>J13+J23</f>
        <v>754</v>
      </c>
      <c r="K24" s="32"/>
      <c r="L24" s="32">
        <f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0">
        <v>205</v>
      </c>
      <c r="G25" s="92">
        <v>9.8000000000000007</v>
      </c>
      <c r="H25" s="92">
        <v>8.8000000000000007</v>
      </c>
      <c r="I25" s="81">
        <v>29.6</v>
      </c>
      <c r="J25" s="40">
        <v>238</v>
      </c>
      <c r="K25" s="41">
        <v>207</v>
      </c>
      <c r="L25" s="40"/>
    </row>
    <row r="26" spans="1:12" ht="15" x14ac:dyDescent="0.25">
      <c r="A26" s="14"/>
      <c r="B26" s="15"/>
      <c r="C26" s="11"/>
      <c r="D26" s="6"/>
      <c r="E26" s="89" t="s">
        <v>48</v>
      </c>
      <c r="F26" s="90">
        <v>60</v>
      </c>
      <c r="G26" s="91">
        <v>1.1299999999999999</v>
      </c>
      <c r="H26" s="91">
        <v>5.3</v>
      </c>
      <c r="I26" s="93">
        <v>4.5999999999999996</v>
      </c>
      <c r="J26" s="93">
        <v>71.2</v>
      </c>
      <c r="K26" s="44" t="s">
        <v>39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46</v>
      </c>
      <c r="F27" s="84">
        <v>200</v>
      </c>
      <c r="G27" s="92">
        <v>3.1</v>
      </c>
      <c r="H27" s="92">
        <v>2.7</v>
      </c>
      <c r="I27" s="81">
        <v>15.9</v>
      </c>
      <c r="J27" s="43">
        <v>101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1"/>
      <c r="F29" s="60"/>
      <c r="G29" s="92"/>
      <c r="H29" s="58"/>
      <c r="I29" s="94"/>
      <c r="J29" s="94"/>
      <c r="K29" s="44"/>
      <c r="L29" s="43"/>
    </row>
    <row r="30" spans="1:12" ht="15" x14ac:dyDescent="0.25">
      <c r="A30" s="14"/>
      <c r="B30" s="15"/>
      <c r="C30" s="11"/>
      <c r="D30" s="6"/>
      <c r="E30" s="51" t="s">
        <v>47</v>
      </c>
      <c r="F30" s="60">
        <v>55</v>
      </c>
      <c r="G30" s="92">
        <v>2.5</v>
      </c>
      <c r="H30" s="92">
        <v>3.9</v>
      </c>
      <c r="I30" s="94">
        <v>27.5</v>
      </c>
      <c r="J30" s="94">
        <v>156</v>
      </c>
      <c r="K30" s="44" t="s">
        <v>40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v>17</v>
      </c>
      <c r="H32" s="19">
        <v>21</v>
      </c>
      <c r="I32" s="19">
        <v>78</v>
      </c>
      <c r="J32" s="19">
        <v>566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60"/>
      <c r="G33" s="56"/>
      <c r="H33" s="79"/>
      <c r="I33" s="81"/>
      <c r="J33" s="60"/>
      <c r="K33" s="71"/>
      <c r="L33" s="43"/>
    </row>
    <row r="34" spans="1:12" ht="15" x14ac:dyDescent="0.25">
      <c r="A34" s="14"/>
      <c r="B34" s="15"/>
      <c r="C34" s="11"/>
      <c r="D34" s="7" t="s">
        <v>27</v>
      </c>
      <c r="E34" s="51"/>
      <c r="F34" s="60"/>
      <c r="G34" s="56"/>
      <c r="H34" s="79"/>
      <c r="I34" s="81"/>
      <c r="J34" s="60"/>
      <c r="K34" s="71"/>
      <c r="L34" s="43"/>
    </row>
    <row r="35" spans="1:12" ht="15" x14ac:dyDescent="0.25">
      <c r="A35" s="14"/>
      <c r="B35" s="15"/>
      <c r="C35" s="11"/>
      <c r="D35" s="7" t="s">
        <v>28</v>
      </c>
      <c r="E35" s="51"/>
      <c r="F35" s="60"/>
      <c r="G35" s="56"/>
      <c r="H35" s="56"/>
      <c r="I35" s="81"/>
      <c r="J35" s="60"/>
      <c r="K35" s="71"/>
      <c r="L35" s="43"/>
    </row>
    <row r="36" spans="1:12" ht="15" x14ac:dyDescent="0.25">
      <c r="A36" s="14"/>
      <c r="B36" s="15"/>
      <c r="C36" s="11"/>
      <c r="D36" s="7" t="s">
        <v>29</v>
      </c>
      <c r="E36" s="51"/>
      <c r="F36" s="60"/>
      <c r="G36" s="56"/>
      <c r="H36" s="56"/>
      <c r="I36" s="81"/>
      <c r="J36" s="60"/>
      <c r="K36" s="71"/>
      <c r="L36" s="43"/>
    </row>
    <row r="37" spans="1:12" ht="15" x14ac:dyDescent="0.25">
      <c r="A37" s="14"/>
      <c r="B37" s="15"/>
      <c r="C37" s="11"/>
      <c r="D37" s="7" t="s">
        <v>30</v>
      </c>
      <c r="E37" s="76"/>
      <c r="F37" s="77"/>
      <c r="G37" s="78"/>
      <c r="H37" s="80"/>
      <c r="I37" s="82"/>
      <c r="J37" s="77"/>
      <c r="K37" s="83"/>
      <c r="L37" s="43"/>
    </row>
    <row r="38" spans="1:12" ht="15" x14ac:dyDescent="0.25">
      <c r="A38" s="14"/>
      <c r="B38" s="15"/>
      <c r="C38" s="11"/>
      <c r="D38" s="7" t="s">
        <v>31</v>
      </c>
      <c r="E38" s="51"/>
      <c r="F38" s="60"/>
      <c r="G38" s="60"/>
      <c r="H38" s="56"/>
      <c r="I38" s="57"/>
      <c r="J38" s="60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/>
      <c r="F39" s="60"/>
      <c r="G39" s="56"/>
      <c r="H39" s="56"/>
      <c r="I39" s="57"/>
      <c r="J39" s="60"/>
      <c r="K39" s="44"/>
      <c r="L39" s="43"/>
    </row>
    <row r="40" spans="1:12" ht="15" x14ac:dyDescent="0.25">
      <c r="A40" s="14"/>
      <c r="B40" s="15"/>
      <c r="C40" s="11"/>
      <c r="D40" s="6"/>
      <c r="E40" s="52"/>
      <c r="F40" s="77"/>
      <c r="G40" s="61"/>
      <c r="H40" s="61"/>
      <c r="I40" s="62"/>
      <c r="J40" s="77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520</v>
      </c>
      <c r="G43" s="32">
        <f>G32+G42</f>
        <v>17</v>
      </c>
      <c r="H43" s="32">
        <f>H32+H42</f>
        <v>21</v>
      </c>
      <c r="I43" s="32">
        <f>I32+I42</f>
        <v>78</v>
      </c>
      <c r="J43" s="32">
        <f>J32+J42</f>
        <v>566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60">
        <v>155</v>
      </c>
      <c r="G44" s="92">
        <v>2.7</v>
      </c>
      <c r="H44" s="92">
        <v>16.5</v>
      </c>
      <c r="I44" s="81">
        <v>12.9</v>
      </c>
      <c r="J44" s="60">
        <v>213</v>
      </c>
      <c r="K44" s="71">
        <v>143</v>
      </c>
      <c r="L44" s="40"/>
    </row>
    <row r="45" spans="1:12" ht="15" x14ac:dyDescent="0.25">
      <c r="A45" s="23"/>
      <c r="B45" s="15"/>
      <c r="C45" s="11"/>
      <c r="D45" s="6"/>
      <c r="E45" s="51" t="s">
        <v>51</v>
      </c>
      <c r="F45" s="84">
        <v>90</v>
      </c>
      <c r="G45" s="92">
        <v>15</v>
      </c>
      <c r="H45" s="92">
        <v>20</v>
      </c>
      <c r="I45" s="81">
        <v>3.1</v>
      </c>
      <c r="J45" s="60">
        <v>293</v>
      </c>
      <c r="K45" s="71">
        <v>241</v>
      </c>
      <c r="L45" s="43"/>
    </row>
    <row r="46" spans="1:12" ht="15" x14ac:dyDescent="0.25">
      <c r="A46" s="23"/>
      <c r="B46" s="15"/>
      <c r="C46" s="11"/>
      <c r="D46" s="7" t="s">
        <v>22</v>
      </c>
      <c r="E46" s="51" t="s">
        <v>44</v>
      </c>
      <c r="F46" s="60">
        <v>207</v>
      </c>
      <c r="G46" s="92">
        <v>0.13</v>
      </c>
      <c r="H46" s="92">
        <v>0.02</v>
      </c>
      <c r="I46" s="94">
        <v>15.2</v>
      </c>
      <c r="J46" s="60">
        <v>62</v>
      </c>
      <c r="K46" s="71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60">
        <v>40</v>
      </c>
      <c r="G47" s="92">
        <v>2.5</v>
      </c>
      <c r="H47" s="92">
        <v>0.4</v>
      </c>
      <c r="I47" s="94">
        <v>13.2</v>
      </c>
      <c r="J47" s="60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/>
      <c r="F48" s="60"/>
      <c r="G48" s="92"/>
      <c r="H48" s="58"/>
      <c r="I48" s="94"/>
      <c r="J48" s="60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20</v>
      </c>
      <c r="G49" s="92">
        <v>0.36</v>
      </c>
      <c r="H49" s="58">
        <v>0.12</v>
      </c>
      <c r="I49" s="94">
        <v>12.5</v>
      </c>
      <c r="J49" s="43">
        <v>67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512</v>
      </c>
      <c r="G51" s="19">
        <v>21</v>
      </c>
      <c r="H51" s="19">
        <v>37</v>
      </c>
      <c r="I51" s="19">
        <v>57</v>
      </c>
      <c r="J51" s="19">
        <f>SUM(J44:J50)</f>
        <v>706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63"/>
      <c r="G52" s="53"/>
      <c r="H52" s="54"/>
      <c r="I52" s="55"/>
      <c r="J52" s="67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/>
      <c r="F53" s="64"/>
      <c r="G53" s="56"/>
      <c r="H53" s="56"/>
      <c r="I53" s="57"/>
      <c r="J53" s="84"/>
      <c r="K53" s="71"/>
      <c r="L53" s="43"/>
    </row>
    <row r="54" spans="1:12" ht="15" x14ac:dyDescent="0.25">
      <c r="A54" s="23"/>
      <c r="B54" s="15"/>
      <c r="C54" s="11"/>
      <c r="D54" s="7" t="s">
        <v>28</v>
      </c>
      <c r="E54" s="51"/>
      <c r="F54" s="60"/>
      <c r="G54" s="56"/>
      <c r="H54" s="56"/>
      <c r="I54" s="57"/>
      <c r="J54" s="85"/>
      <c r="K54" s="83"/>
      <c r="L54" s="43"/>
    </row>
    <row r="55" spans="1:12" ht="15" x14ac:dyDescent="0.25">
      <c r="A55" s="23"/>
      <c r="B55" s="15"/>
      <c r="C55" s="11"/>
      <c r="D55" s="7" t="s">
        <v>29</v>
      </c>
      <c r="E55" s="51"/>
      <c r="F55" s="64"/>
      <c r="G55" s="56"/>
      <c r="H55" s="56"/>
      <c r="I55" s="57"/>
      <c r="J55" s="77"/>
      <c r="K55" s="71"/>
      <c r="L55" s="43"/>
    </row>
    <row r="56" spans="1:12" ht="15" x14ac:dyDescent="0.25">
      <c r="A56" s="23"/>
      <c r="B56" s="15"/>
      <c r="C56" s="11"/>
      <c r="D56" s="7" t="s">
        <v>30</v>
      </c>
      <c r="E56" s="76"/>
      <c r="F56" s="77"/>
      <c r="G56" s="78"/>
      <c r="H56" s="80"/>
      <c r="I56" s="82"/>
      <c r="J56" s="77"/>
      <c r="K56" s="83"/>
      <c r="L56" s="43"/>
    </row>
    <row r="57" spans="1:12" ht="15" x14ac:dyDescent="0.25">
      <c r="A57" s="23"/>
      <c r="B57" s="15"/>
      <c r="C57" s="11"/>
      <c r="D57" s="7" t="s">
        <v>31</v>
      </c>
      <c r="E57" s="51"/>
      <c r="F57" s="60"/>
      <c r="G57" s="60"/>
      <c r="H57" s="56"/>
      <c r="I57" s="57"/>
      <c r="J57" s="60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/>
      <c r="F58" s="60"/>
      <c r="G58" s="56"/>
      <c r="H58" s="56"/>
      <c r="I58" s="57"/>
      <c r="J58" s="60"/>
      <c r="K58" s="44"/>
      <c r="L58" s="43"/>
    </row>
    <row r="59" spans="1:12" ht="15" x14ac:dyDescent="0.25">
      <c r="A59" s="23"/>
      <c r="B59" s="15"/>
      <c r="C59" s="11"/>
      <c r="D59" s="6"/>
      <c r="E59" s="52"/>
      <c r="F59" s="77"/>
      <c r="G59" s="61"/>
      <c r="H59" s="61"/>
      <c r="I59" s="62"/>
      <c r="J59" s="77"/>
      <c r="K59" s="44"/>
      <c r="L59" s="43"/>
    </row>
    <row r="60" spans="1:12" ht="15" x14ac:dyDescent="0.25">
      <c r="A60" s="23"/>
      <c r="B60" s="15"/>
      <c r="C60" s="11"/>
      <c r="D60" s="6"/>
      <c r="E60" s="42"/>
      <c r="F60" s="65"/>
      <c r="G60" s="61"/>
      <c r="H60" s="61"/>
      <c r="I60" s="62"/>
      <c r="J60" s="69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512</v>
      </c>
      <c r="G62" s="32">
        <f>G51+G61</f>
        <v>21</v>
      </c>
      <c r="H62" s="32">
        <f>H51+H61</f>
        <v>37</v>
      </c>
      <c r="I62" s="32">
        <f>I51+I61</f>
        <v>57</v>
      </c>
      <c r="J62" s="32">
        <f>J51+J61</f>
        <v>706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71</v>
      </c>
      <c r="F63" s="60">
        <v>150</v>
      </c>
      <c r="G63" s="92">
        <v>3.6</v>
      </c>
      <c r="H63" s="92">
        <v>5.2</v>
      </c>
      <c r="I63" s="81">
        <v>36.6</v>
      </c>
      <c r="J63" s="60">
        <v>208</v>
      </c>
      <c r="K63" s="71">
        <v>304</v>
      </c>
      <c r="L63" s="40"/>
    </row>
    <row r="64" spans="1:12" ht="15" x14ac:dyDescent="0.25">
      <c r="A64" s="23"/>
      <c r="B64" s="15"/>
      <c r="C64" s="11"/>
      <c r="D64" s="6"/>
      <c r="E64" s="51" t="s">
        <v>72</v>
      </c>
      <c r="F64" s="84">
        <v>105</v>
      </c>
      <c r="G64" s="92">
        <v>11</v>
      </c>
      <c r="H64" s="92">
        <v>9.6</v>
      </c>
      <c r="I64" s="81">
        <v>9.6</v>
      </c>
      <c r="J64" s="60">
        <v>168</v>
      </c>
      <c r="K64" s="71">
        <v>227</v>
      </c>
      <c r="L64" s="43"/>
    </row>
    <row r="65" spans="1:12" ht="15" x14ac:dyDescent="0.25">
      <c r="A65" s="23"/>
      <c r="B65" s="15"/>
      <c r="C65" s="11"/>
      <c r="D65" s="7" t="s">
        <v>22</v>
      </c>
      <c r="E65" s="51"/>
      <c r="F65" s="60"/>
      <c r="G65" s="92"/>
      <c r="H65" s="92"/>
      <c r="I65" s="81"/>
      <c r="J65" s="60"/>
      <c r="K65" s="71"/>
      <c r="L65" s="43"/>
    </row>
    <row r="66" spans="1:12" ht="15" x14ac:dyDescent="0.25">
      <c r="A66" s="23"/>
      <c r="B66" s="15"/>
      <c r="C66" s="11"/>
      <c r="D66" s="7" t="s">
        <v>23</v>
      </c>
      <c r="E66" s="51" t="s">
        <v>65</v>
      </c>
      <c r="F66" s="60">
        <v>30</v>
      </c>
      <c r="G66" s="92">
        <v>2.2999999999999998</v>
      </c>
      <c r="H66" s="92">
        <v>0.2</v>
      </c>
      <c r="I66" s="81">
        <v>14.7</v>
      </c>
      <c r="J66" s="60">
        <v>70</v>
      </c>
      <c r="K66" s="71"/>
      <c r="L66" s="43"/>
    </row>
    <row r="67" spans="1:12" ht="15" x14ac:dyDescent="0.25">
      <c r="A67" s="23"/>
      <c r="B67" s="15"/>
      <c r="C67" s="11"/>
      <c r="D67" s="7" t="s">
        <v>24</v>
      </c>
      <c r="E67" s="51" t="s">
        <v>73</v>
      </c>
      <c r="F67" s="60">
        <v>60</v>
      </c>
      <c r="G67" s="92">
        <v>1.1299999999999999</v>
      </c>
      <c r="H67" s="58">
        <v>5.3</v>
      </c>
      <c r="I67" s="81">
        <v>4.5999999999999996</v>
      </c>
      <c r="J67" s="60">
        <v>71.2</v>
      </c>
      <c r="K67" s="71" t="s">
        <v>39</v>
      </c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200</v>
      </c>
      <c r="G68" s="43">
        <v>1</v>
      </c>
      <c r="H68" s="43">
        <v>0</v>
      </c>
      <c r="I68" s="43">
        <v>20.2</v>
      </c>
      <c r="J68" s="43">
        <v>85</v>
      </c>
      <c r="K68" s="44">
        <v>389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v>19</v>
      </c>
      <c r="H70" s="19">
        <v>20</v>
      </c>
      <c r="I70" s="19">
        <v>86</v>
      </c>
      <c r="J70" s="19">
        <v>602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63"/>
      <c r="G71" s="53"/>
      <c r="H71" s="54"/>
      <c r="I71" s="55"/>
      <c r="J71" s="54"/>
      <c r="K71" s="70"/>
      <c r="L71" s="43"/>
    </row>
    <row r="72" spans="1:12" ht="15" x14ac:dyDescent="0.25">
      <c r="A72" s="23"/>
      <c r="B72" s="15"/>
      <c r="C72" s="11"/>
      <c r="D72" s="7" t="s">
        <v>27</v>
      </c>
      <c r="E72" s="51"/>
      <c r="F72" s="64"/>
      <c r="G72" s="58"/>
      <c r="H72" s="56"/>
      <c r="I72" s="57"/>
      <c r="J72" s="60"/>
      <c r="K72" s="71"/>
      <c r="L72" s="43"/>
    </row>
    <row r="73" spans="1:12" ht="15" x14ac:dyDescent="0.25">
      <c r="A73" s="23"/>
      <c r="B73" s="15"/>
      <c r="C73" s="11"/>
      <c r="D73" s="7" t="s">
        <v>28</v>
      </c>
      <c r="E73" s="51"/>
      <c r="F73" s="64"/>
      <c r="G73" s="56"/>
      <c r="H73" s="56"/>
      <c r="I73" s="57"/>
      <c r="J73" s="60"/>
      <c r="K73" s="71"/>
      <c r="L73" s="43"/>
    </row>
    <row r="74" spans="1:12" ht="15" x14ac:dyDescent="0.25">
      <c r="A74" s="23"/>
      <c r="B74" s="15"/>
      <c r="C74" s="11"/>
      <c r="D74" s="7" t="s">
        <v>29</v>
      </c>
      <c r="E74" s="66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/>
      <c r="F75" s="60"/>
      <c r="G75" s="60"/>
      <c r="H75" s="60"/>
      <c r="I75" s="57"/>
      <c r="J75" s="60"/>
      <c r="K75" s="71"/>
      <c r="L75" s="43"/>
    </row>
    <row r="76" spans="1:12" ht="15" x14ac:dyDescent="0.25">
      <c r="A76" s="23"/>
      <c r="B76" s="15"/>
      <c r="C76" s="11"/>
      <c r="D76" s="7" t="s">
        <v>31</v>
      </c>
      <c r="E76" s="51"/>
      <c r="F76" s="60"/>
      <c r="G76" s="60"/>
      <c r="H76" s="56"/>
      <c r="I76" s="57"/>
      <c r="J76" s="60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86"/>
      <c r="F77" s="60"/>
      <c r="G77" s="56"/>
      <c r="H77" s="56"/>
      <c r="I77" s="57"/>
      <c r="J77" s="60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545</v>
      </c>
      <c r="G81" s="32">
        <f>G70+G80</f>
        <v>19</v>
      </c>
      <c r="H81" s="32">
        <f>H70+H80</f>
        <v>20</v>
      </c>
      <c r="I81" s="32">
        <f>I70+I80</f>
        <v>86</v>
      </c>
      <c r="J81" s="32">
        <f>J70+J80</f>
        <v>602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60">
        <v>180</v>
      </c>
      <c r="G82" s="92">
        <v>31.4</v>
      </c>
      <c r="H82" s="92">
        <v>21.6</v>
      </c>
      <c r="I82" s="81">
        <v>30.7</v>
      </c>
      <c r="J82" s="60">
        <v>445</v>
      </c>
      <c r="K82" s="71">
        <v>223</v>
      </c>
      <c r="L82" s="40"/>
    </row>
    <row r="83" spans="1:12" ht="15" x14ac:dyDescent="0.25">
      <c r="A83" s="23"/>
      <c r="B83" s="15"/>
      <c r="C83" s="11"/>
      <c r="D83" s="6"/>
      <c r="E83" s="51" t="s">
        <v>69</v>
      </c>
      <c r="F83" s="84">
        <v>50</v>
      </c>
      <c r="G83" s="92">
        <v>0.33</v>
      </c>
      <c r="H83" s="92">
        <v>0.03</v>
      </c>
      <c r="I83" s="81">
        <v>8.5</v>
      </c>
      <c r="J83" s="60">
        <v>47</v>
      </c>
      <c r="K83" s="71">
        <v>322</v>
      </c>
      <c r="L83" s="43"/>
    </row>
    <row r="84" spans="1:12" ht="15" x14ac:dyDescent="0.25">
      <c r="A84" s="23"/>
      <c r="B84" s="15"/>
      <c r="C84" s="11"/>
      <c r="D84" s="7" t="s">
        <v>22</v>
      </c>
      <c r="E84" s="51"/>
      <c r="F84" s="60"/>
      <c r="G84" s="92"/>
      <c r="H84" s="92"/>
      <c r="I84" s="81"/>
      <c r="J84" s="60"/>
      <c r="K84" s="71"/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60"/>
      <c r="G85" s="92"/>
      <c r="H85" s="92"/>
      <c r="I85" s="81"/>
      <c r="J85" s="60"/>
      <c r="K85" s="71"/>
      <c r="L85" s="43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60">
        <v>100</v>
      </c>
      <c r="G86" s="92">
        <v>0.8</v>
      </c>
      <c r="H86" s="58">
        <v>0.2</v>
      </c>
      <c r="I86" s="81">
        <v>22.4</v>
      </c>
      <c r="J86" s="60">
        <v>95</v>
      </c>
      <c r="K86" s="71">
        <v>338</v>
      </c>
      <c r="L86" s="43"/>
    </row>
    <row r="87" spans="1:12" ht="15" x14ac:dyDescent="0.25">
      <c r="A87" s="23"/>
      <c r="B87" s="15"/>
      <c r="C87" s="11"/>
      <c r="D87" s="6"/>
      <c r="E87" s="52" t="s">
        <v>70</v>
      </c>
      <c r="F87" s="65">
        <v>200</v>
      </c>
      <c r="G87" s="96">
        <v>5.8</v>
      </c>
      <c r="H87" s="97">
        <v>5</v>
      </c>
      <c r="I87" s="98">
        <v>8.4</v>
      </c>
      <c r="J87" s="65">
        <v>102</v>
      </c>
      <c r="K87" s="75">
        <v>386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v>38</v>
      </c>
      <c r="H89" s="19">
        <v>27</v>
      </c>
      <c r="I89" s="19">
        <f>SUM(I82:I88)</f>
        <v>70</v>
      </c>
      <c r="J89" s="19">
        <f>SUM(J82:J88)</f>
        <v>689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63"/>
      <c r="G90" s="54"/>
      <c r="H90" s="54"/>
      <c r="I90" s="73"/>
      <c r="J90" s="54"/>
      <c r="K90" s="70"/>
      <c r="L90" s="43"/>
    </row>
    <row r="91" spans="1:12" ht="15" x14ac:dyDescent="0.25">
      <c r="A91" s="23"/>
      <c r="B91" s="15"/>
      <c r="C91" s="11"/>
      <c r="D91" s="7" t="s">
        <v>27</v>
      </c>
      <c r="E91" s="51"/>
      <c r="F91" s="64"/>
      <c r="G91" s="56"/>
      <c r="H91" s="56"/>
      <c r="I91" s="57"/>
      <c r="J91" s="60"/>
      <c r="K91" s="71"/>
      <c r="L91" s="43"/>
    </row>
    <row r="92" spans="1:12" ht="15" x14ac:dyDescent="0.25">
      <c r="A92" s="23"/>
      <c r="B92" s="15"/>
      <c r="C92" s="11"/>
      <c r="D92" s="7" t="s">
        <v>28</v>
      </c>
      <c r="E92" s="86"/>
      <c r="F92" s="72"/>
      <c r="G92" s="56"/>
      <c r="H92" s="56"/>
      <c r="I92" s="57"/>
      <c r="J92" s="60"/>
      <c r="K92" s="71"/>
      <c r="L92" s="43"/>
    </row>
    <row r="93" spans="1:12" ht="15" x14ac:dyDescent="0.25">
      <c r="A93" s="23"/>
      <c r="B93" s="15"/>
      <c r="C93" s="11"/>
      <c r="D93" s="7" t="s">
        <v>29</v>
      </c>
      <c r="E93" s="86"/>
      <c r="F93" s="64"/>
      <c r="G93" s="56"/>
      <c r="H93" s="56"/>
      <c r="I93" s="57"/>
      <c r="J93" s="60"/>
      <c r="K93" s="71"/>
      <c r="L93" s="43"/>
    </row>
    <row r="94" spans="1:12" ht="15" x14ac:dyDescent="0.25">
      <c r="A94" s="23"/>
      <c r="B94" s="15"/>
      <c r="C94" s="11"/>
      <c r="D94" s="7" t="s">
        <v>30</v>
      </c>
      <c r="E94" s="51"/>
      <c r="F94" s="60"/>
      <c r="G94" s="56"/>
      <c r="H94" s="58"/>
      <c r="I94" s="57"/>
      <c r="J94" s="60"/>
      <c r="K94" s="71"/>
      <c r="L94" s="43"/>
    </row>
    <row r="95" spans="1:12" ht="15" x14ac:dyDescent="0.25">
      <c r="A95" s="23"/>
      <c r="B95" s="15"/>
      <c r="C95" s="11"/>
      <c r="D95" s="7" t="s">
        <v>31</v>
      </c>
      <c r="E95" s="51"/>
      <c r="F95" s="60"/>
      <c r="G95" s="60"/>
      <c r="H95" s="56"/>
      <c r="I95" s="57"/>
      <c r="J95" s="60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60"/>
      <c r="G96" s="56"/>
      <c r="H96" s="56"/>
      <c r="I96" s="57"/>
      <c r="J96" s="60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530</v>
      </c>
      <c r="G100" s="32">
        <f>G89+G99</f>
        <v>38</v>
      </c>
      <c r="H100" s="32">
        <f>H89+H99</f>
        <v>27</v>
      </c>
      <c r="I100" s="32">
        <f>I89+I99</f>
        <v>70</v>
      </c>
      <c r="J100" s="32">
        <f>J89+J99</f>
        <v>689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80</v>
      </c>
      <c r="F101" s="60">
        <v>210</v>
      </c>
      <c r="G101" s="92">
        <v>11.6</v>
      </c>
      <c r="H101" s="92">
        <v>6.6</v>
      </c>
      <c r="I101" s="81">
        <v>53</v>
      </c>
      <c r="J101" s="60">
        <v>320</v>
      </c>
      <c r="K101" s="71">
        <v>168</v>
      </c>
      <c r="L101" s="40"/>
    </row>
    <row r="102" spans="1:12" ht="15" x14ac:dyDescent="0.25">
      <c r="A102" s="23"/>
      <c r="B102" s="15"/>
      <c r="C102" s="11"/>
      <c r="D102" s="6"/>
      <c r="E102" s="51" t="s">
        <v>67</v>
      </c>
      <c r="F102" s="84">
        <v>60</v>
      </c>
      <c r="G102" s="92">
        <v>6.7</v>
      </c>
      <c r="H102" s="92">
        <v>8.4</v>
      </c>
      <c r="I102" s="81">
        <v>19.3</v>
      </c>
      <c r="J102" s="60">
        <v>180</v>
      </c>
      <c r="K102" s="71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81</v>
      </c>
      <c r="F103" s="60">
        <v>200</v>
      </c>
      <c r="G103" s="92">
        <v>3.1</v>
      </c>
      <c r="H103" s="92">
        <v>2.7</v>
      </c>
      <c r="I103" s="81">
        <v>15.9</v>
      </c>
      <c r="J103" s="60">
        <v>101</v>
      </c>
      <c r="K103" s="71" t="s">
        <v>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65</v>
      </c>
      <c r="F104" s="60">
        <v>20</v>
      </c>
      <c r="G104" s="92">
        <v>3.8</v>
      </c>
      <c r="H104" s="92">
        <v>0.4</v>
      </c>
      <c r="I104" s="81">
        <v>24.6</v>
      </c>
      <c r="J104" s="60">
        <v>117</v>
      </c>
      <c r="K104" s="71"/>
      <c r="L104" s="43"/>
    </row>
    <row r="105" spans="1:12" ht="15" x14ac:dyDescent="0.25">
      <c r="A105" s="23"/>
      <c r="B105" s="15"/>
      <c r="C105" s="11"/>
      <c r="D105" s="7" t="s">
        <v>24</v>
      </c>
      <c r="E105" s="51" t="s">
        <v>66</v>
      </c>
      <c r="F105" s="60">
        <v>100</v>
      </c>
      <c r="G105" s="92">
        <v>0.8</v>
      </c>
      <c r="H105" s="58">
        <v>0.2</v>
      </c>
      <c r="I105" s="81">
        <v>22.4</v>
      </c>
      <c r="J105" s="60">
        <v>95</v>
      </c>
      <c r="K105" s="71"/>
      <c r="L105" s="43"/>
    </row>
    <row r="106" spans="1:12" ht="15" x14ac:dyDescent="0.25">
      <c r="A106" s="23"/>
      <c r="B106" s="15"/>
      <c r="C106" s="11"/>
      <c r="D106" s="6"/>
      <c r="E106" s="52"/>
      <c r="F106" s="65"/>
      <c r="G106" s="99"/>
      <c r="H106" s="97"/>
      <c r="I106" s="98"/>
      <c r="J106" s="65"/>
      <c r="K106" s="75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>SUM(G101:G107)</f>
        <v>26.000000000000004</v>
      </c>
      <c r="H108" s="19">
        <v>18</v>
      </c>
      <c r="I108" s="19">
        <v>135</v>
      </c>
      <c r="J108" s="19">
        <f>SUM(J101:J107)</f>
        <v>813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/>
      <c r="F110" s="64"/>
      <c r="G110" s="56"/>
      <c r="H110" s="56"/>
      <c r="I110" s="57"/>
      <c r="J110" s="60"/>
      <c r="K110" s="71"/>
      <c r="L110" s="43"/>
    </row>
    <row r="111" spans="1:12" ht="15" x14ac:dyDescent="0.25">
      <c r="A111" s="23"/>
      <c r="B111" s="15"/>
      <c r="C111" s="11"/>
      <c r="D111" s="7" t="s">
        <v>28</v>
      </c>
      <c r="E111" s="51"/>
      <c r="F111" s="72"/>
      <c r="G111" s="56"/>
      <c r="H111" s="56"/>
      <c r="I111" s="57"/>
      <c r="J111" s="60"/>
      <c r="K111" s="71"/>
      <c r="L111" s="43"/>
    </row>
    <row r="112" spans="1:12" ht="15" x14ac:dyDescent="0.25">
      <c r="A112" s="23"/>
      <c r="B112" s="15"/>
      <c r="C112" s="11"/>
      <c r="D112" s="7" t="s">
        <v>29</v>
      </c>
      <c r="E112" s="86"/>
      <c r="F112" s="64"/>
      <c r="G112" s="56"/>
      <c r="H112" s="56"/>
      <c r="I112" s="57"/>
      <c r="J112" s="60"/>
      <c r="K112" s="71"/>
      <c r="L112" s="43"/>
    </row>
    <row r="113" spans="1:12" ht="15" x14ac:dyDescent="0.25">
      <c r="A113" s="23"/>
      <c r="B113" s="15"/>
      <c r="C113" s="11"/>
      <c r="D113" s="7" t="s">
        <v>30</v>
      </c>
      <c r="E113" s="86"/>
      <c r="F113" s="60"/>
      <c r="G113" s="56"/>
      <c r="H113" s="58"/>
      <c r="I113" s="57"/>
      <c r="J113" s="60"/>
      <c r="K113" s="71"/>
      <c r="L113" s="43"/>
    </row>
    <row r="114" spans="1:12" ht="15" x14ac:dyDescent="0.25">
      <c r="A114" s="23"/>
      <c r="B114" s="15"/>
      <c r="C114" s="11"/>
      <c r="D114" s="7" t="s">
        <v>31</v>
      </c>
      <c r="E114" s="51"/>
      <c r="F114" s="60"/>
      <c r="G114" s="60"/>
      <c r="H114" s="56"/>
      <c r="I114" s="57"/>
      <c r="J114" s="60"/>
      <c r="K114" s="71"/>
      <c r="L114" s="43"/>
    </row>
    <row r="115" spans="1:12" ht="15" x14ac:dyDescent="0.25">
      <c r="A115" s="23"/>
      <c r="B115" s="15"/>
      <c r="C115" s="11"/>
      <c r="D115" s="7" t="s">
        <v>32</v>
      </c>
      <c r="E115" s="51"/>
      <c r="F115" s="60"/>
      <c r="G115" s="56"/>
      <c r="H115" s="56"/>
      <c r="I115" s="57"/>
      <c r="J115" s="60"/>
      <c r="K115" s="71"/>
      <c r="L115" s="43"/>
    </row>
    <row r="116" spans="1:12" ht="15" x14ac:dyDescent="0.25">
      <c r="A116" s="23"/>
      <c r="B116" s="15"/>
      <c r="C116" s="11"/>
      <c r="D116" s="6"/>
      <c r="E116" s="52"/>
      <c r="F116" s="65"/>
      <c r="G116" s="61"/>
      <c r="H116" s="61"/>
      <c r="I116" s="62"/>
      <c r="J116" s="65"/>
      <c r="K116" s="75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590</v>
      </c>
      <c r="G119" s="32">
        <f>G108+G118</f>
        <v>26.000000000000004</v>
      </c>
      <c r="H119" s="32">
        <f>H108+H118</f>
        <v>18</v>
      </c>
      <c r="I119" s="32">
        <f>I108+I118</f>
        <v>135</v>
      </c>
      <c r="J119" s="32">
        <f>J108+J118</f>
        <v>813</v>
      </c>
      <c r="K119" s="32"/>
      <c r="L119" s="32">
        <f>L108+L118</f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55</v>
      </c>
      <c r="F120" s="40">
        <v>165</v>
      </c>
      <c r="G120" s="91">
        <v>12</v>
      </c>
      <c r="H120" s="91">
        <v>22.2</v>
      </c>
      <c r="I120" s="93">
        <v>14.2</v>
      </c>
      <c r="J120" s="40">
        <v>300</v>
      </c>
      <c r="K120" s="41">
        <v>218</v>
      </c>
      <c r="L120" s="40"/>
    </row>
    <row r="121" spans="1:12" ht="15" x14ac:dyDescent="0.25">
      <c r="A121" s="14"/>
      <c r="B121" s="15"/>
      <c r="C121" s="11"/>
      <c r="D121" s="6"/>
      <c r="E121" s="89" t="s">
        <v>54</v>
      </c>
      <c r="F121" s="43">
        <v>60</v>
      </c>
      <c r="G121" s="92">
        <v>1.4</v>
      </c>
      <c r="H121" s="92">
        <v>5.3</v>
      </c>
      <c r="I121" s="81">
        <v>4.5999999999999996</v>
      </c>
      <c r="J121" s="43">
        <v>71.400000000000006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/>
      <c r="F122" s="43"/>
      <c r="G122" s="60"/>
      <c r="H122" s="92"/>
      <c r="I122" s="92"/>
      <c r="J122" s="81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43">
        <v>30</v>
      </c>
      <c r="G123" s="60">
        <v>1.9</v>
      </c>
      <c r="H123" s="92">
        <v>0.3</v>
      </c>
      <c r="I123" s="92">
        <v>9.9</v>
      </c>
      <c r="J123" s="81">
        <v>53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1" t="s">
        <v>43</v>
      </c>
      <c r="F124" s="43">
        <v>100</v>
      </c>
      <c r="G124" s="60">
        <v>0.8</v>
      </c>
      <c r="H124" s="92">
        <v>0.2</v>
      </c>
      <c r="I124" s="58">
        <v>22.4</v>
      </c>
      <c r="J124" s="81">
        <v>95</v>
      </c>
      <c r="K124" s="44" t="s">
        <v>40</v>
      </c>
      <c r="L124" s="43"/>
    </row>
    <row r="125" spans="1:12" ht="15" x14ac:dyDescent="0.25">
      <c r="A125" s="14"/>
      <c r="B125" s="15"/>
      <c r="C125" s="11"/>
      <c r="D125" s="6"/>
      <c r="E125" s="52" t="s">
        <v>53</v>
      </c>
      <c r="F125" s="43">
        <v>200</v>
      </c>
      <c r="G125" s="65">
        <v>5.8</v>
      </c>
      <c r="H125" s="96">
        <v>5</v>
      </c>
      <c r="I125" s="97">
        <v>8.4</v>
      </c>
      <c r="J125" s="98">
        <v>102</v>
      </c>
      <c r="K125" s="44">
        <v>386</v>
      </c>
      <c r="L125" s="43"/>
    </row>
    <row r="126" spans="1:12" ht="15" x14ac:dyDescent="0.25">
      <c r="A126" s="14"/>
      <c r="B126" s="15"/>
      <c r="C126" s="11"/>
      <c r="D126" s="6"/>
      <c r="E126" s="52" t="s">
        <v>52</v>
      </c>
      <c r="F126" s="43">
        <v>20</v>
      </c>
      <c r="G126" s="43">
        <v>0.36</v>
      </c>
      <c r="H126" s="43">
        <v>0.12</v>
      </c>
      <c r="I126" s="43">
        <v>12.5</v>
      </c>
      <c r="J126" s="43">
        <v>67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v>22</v>
      </c>
      <c r="H127" s="19">
        <v>33</v>
      </c>
      <c r="I127" s="19">
        <f>SUM(I120:I126)</f>
        <v>72</v>
      </c>
      <c r="J127" s="19">
        <v>688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63"/>
      <c r="G128" s="53"/>
      <c r="H128" s="54"/>
      <c r="I128" s="55"/>
      <c r="J128" s="67"/>
      <c r="K128" s="87"/>
      <c r="L128" s="43"/>
    </row>
    <row r="129" spans="1:12" ht="15" x14ac:dyDescent="0.25">
      <c r="A129" s="14"/>
      <c r="B129" s="15"/>
      <c r="C129" s="11"/>
      <c r="D129" s="7" t="s">
        <v>27</v>
      </c>
      <c r="E129" s="51"/>
      <c r="F129" s="64"/>
      <c r="G129" s="56"/>
      <c r="H129" s="56"/>
      <c r="I129" s="57"/>
      <c r="J129" s="68"/>
      <c r="K129" s="87"/>
      <c r="L129" s="43"/>
    </row>
    <row r="130" spans="1:12" ht="15" x14ac:dyDescent="0.25">
      <c r="A130" s="14"/>
      <c r="B130" s="15"/>
      <c r="C130" s="11"/>
      <c r="D130" s="7" t="s">
        <v>28</v>
      </c>
      <c r="E130" s="51"/>
      <c r="F130" s="60"/>
      <c r="G130" s="56"/>
      <c r="H130" s="56"/>
      <c r="I130" s="57"/>
      <c r="J130" s="43"/>
      <c r="K130" s="87"/>
      <c r="L130" s="43"/>
    </row>
    <row r="131" spans="1:12" ht="15" x14ac:dyDescent="0.25">
      <c r="A131" s="14"/>
      <c r="B131" s="15"/>
      <c r="C131" s="11"/>
      <c r="D131" s="7" t="s">
        <v>29</v>
      </c>
      <c r="E131" s="51"/>
      <c r="F131" s="64"/>
      <c r="G131" s="56"/>
      <c r="H131" s="56"/>
      <c r="I131" s="57"/>
      <c r="J131" s="43"/>
      <c r="K131" s="87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60"/>
      <c r="G132" s="56"/>
      <c r="H132" s="58"/>
      <c r="I132" s="59"/>
      <c r="J132" s="68"/>
      <c r="K132" s="87"/>
      <c r="L132" s="43"/>
    </row>
    <row r="133" spans="1:12" ht="15" x14ac:dyDescent="0.25">
      <c r="A133" s="14"/>
      <c r="B133" s="15"/>
      <c r="C133" s="11"/>
      <c r="D133" s="7" t="s">
        <v>31</v>
      </c>
      <c r="E133" s="51"/>
      <c r="F133" s="60"/>
      <c r="G133" s="56"/>
      <c r="H133" s="56"/>
      <c r="I133" s="57"/>
      <c r="J133" s="68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/>
      <c r="F134" s="60"/>
      <c r="G134" s="56"/>
      <c r="H134" s="56"/>
      <c r="I134" s="57"/>
      <c r="J134" s="68"/>
      <c r="K134" s="44"/>
      <c r="L134" s="43"/>
    </row>
    <row r="135" spans="1:12" ht="15" x14ac:dyDescent="0.25">
      <c r="A135" s="14"/>
      <c r="B135" s="15"/>
      <c r="C135" s="11"/>
      <c r="D135" s="6"/>
      <c r="E135" s="52"/>
      <c r="F135" s="43"/>
      <c r="G135" s="61"/>
      <c r="H135" s="61"/>
      <c r="I135" s="62"/>
      <c r="J135" s="65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575</v>
      </c>
      <c r="G138" s="32">
        <f>G127+G137</f>
        <v>22</v>
      </c>
      <c r="H138" s="32">
        <f>H127+H137</f>
        <v>33</v>
      </c>
      <c r="I138" s="32">
        <f>I127+I137</f>
        <v>72</v>
      </c>
      <c r="J138" s="32">
        <f>J127+J137</f>
        <v>688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60">
        <v>200</v>
      </c>
      <c r="G139" s="92">
        <v>6.04</v>
      </c>
      <c r="H139" s="92">
        <v>5.6</v>
      </c>
      <c r="I139" s="81">
        <v>18.2</v>
      </c>
      <c r="J139" s="40">
        <v>147</v>
      </c>
      <c r="K139" s="41">
        <v>121</v>
      </c>
      <c r="L139" s="40"/>
    </row>
    <row r="140" spans="1:12" ht="15" x14ac:dyDescent="0.25">
      <c r="A140" s="23"/>
      <c r="B140" s="15"/>
      <c r="C140" s="11"/>
      <c r="D140" s="6"/>
      <c r="E140" s="42"/>
      <c r="F140" s="84"/>
      <c r="G140" s="92"/>
      <c r="H140" s="92"/>
      <c r="I140" s="81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60">
        <v>200</v>
      </c>
      <c r="G141" s="92">
        <v>6.07</v>
      </c>
      <c r="H141" s="92">
        <v>4.8</v>
      </c>
      <c r="I141" s="81">
        <v>23.9</v>
      </c>
      <c r="J141" s="43">
        <v>123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60">
        <v>20</v>
      </c>
      <c r="G142" s="92">
        <v>3.8</v>
      </c>
      <c r="H142" s="92">
        <v>0.4</v>
      </c>
      <c r="I142" s="81">
        <v>24.6</v>
      </c>
      <c r="J142" s="43">
        <v>117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51" t="s">
        <v>79</v>
      </c>
      <c r="F144" s="43">
        <v>100</v>
      </c>
      <c r="G144" s="60">
        <v>7.2</v>
      </c>
      <c r="H144" s="92">
        <v>12.5</v>
      </c>
      <c r="I144" s="58">
        <v>53.8</v>
      </c>
      <c r="J144" s="43">
        <v>358</v>
      </c>
      <c r="K144" s="44" t="s">
        <v>56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v>23</v>
      </c>
      <c r="H146" s="19">
        <v>23</v>
      </c>
      <c r="I146" s="19">
        <v>121</v>
      </c>
      <c r="J146" s="19">
        <f>SUM(J139:J145)</f>
        <v>745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6"/>
      <c r="F147" s="63"/>
      <c r="G147" s="53"/>
      <c r="H147" s="54"/>
      <c r="I147" s="55"/>
      <c r="J147" s="54"/>
      <c r="K147" s="88"/>
      <c r="L147" s="43"/>
    </row>
    <row r="148" spans="1:12" ht="15" x14ac:dyDescent="0.25">
      <c r="A148" s="23"/>
      <c r="B148" s="15"/>
      <c r="C148" s="11"/>
      <c r="D148" s="7" t="s">
        <v>27</v>
      </c>
      <c r="E148" s="51"/>
      <c r="F148" s="64"/>
      <c r="G148" s="56"/>
      <c r="H148" s="60"/>
      <c r="I148" s="57"/>
      <c r="J148" s="60"/>
      <c r="K148" s="71"/>
      <c r="L148" s="43"/>
    </row>
    <row r="149" spans="1:12" ht="15" x14ac:dyDescent="0.25">
      <c r="A149" s="23"/>
      <c r="B149" s="15"/>
      <c r="C149" s="11"/>
      <c r="D149" s="7" t="s">
        <v>28</v>
      </c>
      <c r="E149" s="51"/>
      <c r="F149" s="60"/>
      <c r="G149" s="56"/>
      <c r="H149" s="56"/>
      <c r="I149" s="57"/>
      <c r="J149" s="60"/>
      <c r="K149" s="74"/>
      <c r="L149" s="43"/>
    </row>
    <row r="150" spans="1:12" ht="15" x14ac:dyDescent="0.25">
      <c r="A150" s="23"/>
      <c r="B150" s="15"/>
      <c r="C150" s="11"/>
      <c r="D150" s="7" t="s">
        <v>29</v>
      </c>
      <c r="E150" s="51"/>
      <c r="F150" s="64"/>
      <c r="G150" s="56"/>
      <c r="H150" s="56"/>
      <c r="I150" s="57"/>
      <c r="J150" s="60"/>
      <c r="K150" s="71"/>
      <c r="L150" s="43"/>
    </row>
    <row r="151" spans="1:12" ht="15" x14ac:dyDescent="0.25">
      <c r="A151" s="23"/>
      <c r="B151" s="15"/>
      <c r="C151" s="11"/>
      <c r="D151" s="7" t="s">
        <v>30</v>
      </c>
      <c r="E151" s="51"/>
      <c r="F151" s="60"/>
      <c r="G151" s="56"/>
      <c r="H151" s="58"/>
      <c r="I151" s="59"/>
      <c r="J151" s="60"/>
      <c r="K151" s="71"/>
      <c r="L151" s="43"/>
    </row>
    <row r="152" spans="1:12" ht="15" x14ac:dyDescent="0.25">
      <c r="A152" s="23"/>
      <c r="B152" s="15"/>
      <c r="C152" s="11"/>
      <c r="D152" s="7" t="s">
        <v>31</v>
      </c>
      <c r="E152" s="51"/>
      <c r="F152" s="60"/>
      <c r="G152" s="60"/>
      <c r="H152" s="56"/>
      <c r="I152" s="57"/>
      <c r="J152" s="60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/>
      <c r="F153" s="60"/>
      <c r="G153" s="56"/>
      <c r="H153" s="56"/>
      <c r="I153" s="57"/>
      <c r="J153" s="60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520</v>
      </c>
      <c r="G157" s="32">
        <f>G146+G156</f>
        <v>23</v>
      </c>
      <c r="H157" s="32">
        <f>H146+H156</f>
        <v>23</v>
      </c>
      <c r="I157" s="32">
        <f>I146+I156</f>
        <v>121</v>
      </c>
      <c r="J157" s="32">
        <f>J146+J156</f>
        <v>745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175</v>
      </c>
      <c r="G158" s="40">
        <v>12.5</v>
      </c>
      <c r="H158" s="40">
        <v>11.7</v>
      </c>
      <c r="I158" s="40">
        <v>20.8</v>
      </c>
      <c r="J158" s="40">
        <v>217</v>
      </c>
      <c r="K158" s="41">
        <v>289</v>
      </c>
      <c r="L158" s="40"/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60</v>
      </c>
      <c r="G159" s="43">
        <v>1.1299999999999999</v>
      </c>
      <c r="H159" s="43">
        <v>5.3</v>
      </c>
      <c r="I159" s="43">
        <v>4.5999999999999996</v>
      </c>
      <c r="J159" s="43">
        <v>71.2</v>
      </c>
      <c r="K159" s="44" t="s">
        <v>39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207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1.9</v>
      </c>
      <c r="H161" s="43">
        <v>0.3</v>
      </c>
      <c r="I161" s="43">
        <v>9.9</v>
      </c>
      <c r="J161" s="43">
        <v>53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0.8</v>
      </c>
      <c r="H162" s="43">
        <v>0.2</v>
      </c>
      <c r="I162" s="43">
        <v>22.4</v>
      </c>
      <c r="J162" s="43">
        <v>95</v>
      </c>
      <c r="K162" s="44" t="s">
        <v>40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572</v>
      </c>
      <c r="G165" s="19">
        <v>19</v>
      </c>
      <c r="H165" s="19">
        <v>25</v>
      </c>
      <c r="I165" s="19">
        <v>88</v>
      </c>
      <c r="J165" s="19">
        <v>634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1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1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1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572</v>
      </c>
      <c r="G176" s="32">
        <f>G165+G175</f>
        <v>19</v>
      </c>
      <c r="H176" s="32">
        <f>H165+H175</f>
        <v>25</v>
      </c>
      <c r="I176" s="32">
        <f>I165+I175</f>
        <v>88</v>
      </c>
      <c r="J176" s="32">
        <f>J165+J175</f>
        <v>634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180</v>
      </c>
      <c r="G177" s="40">
        <v>33.5</v>
      </c>
      <c r="H177" s="40">
        <v>22.7</v>
      </c>
      <c r="I177" s="40">
        <v>20.5</v>
      </c>
      <c r="J177" s="40">
        <v>421</v>
      </c>
      <c r="K177" s="41">
        <v>219</v>
      </c>
      <c r="L177" s="40"/>
    </row>
    <row r="178" spans="1:12" ht="15" x14ac:dyDescent="0.25">
      <c r="A178" s="23"/>
      <c r="B178" s="15"/>
      <c r="C178" s="11"/>
      <c r="D178" s="6"/>
      <c r="E178" s="42" t="s">
        <v>58</v>
      </c>
      <c r="F178" s="43">
        <v>50</v>
      </c>
      <c r="G178" s="43">
        <v>0.33</v>
      </c>
      <c r="H178" s="43">
        <v>0.03</v>
      </c>
      <c r="I178" s="43">
        <v>8.5</v>
      </c>
      <c r="J178" s="43">
        <v>47</v>
      </c>
      <c r="K178" s="44">
        <v>322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6</v>
      </c>
      <c r="H179" s="43">
        <v>5.44</v>
      </c>
      <c r="I179" s="43">
        <v>10</v>
      </c>
      <c r="J179" s="43">
        <v>133</v>
      </c>
      <c r="K179" s="44">
        <v>385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0.8</v>
      </c>
      <c r="H181" s="43">
        <v>0.2</v>
      </c>
      <c r="I181" s="43">
        <v>22.4</v>
      </c>
      <c r="J181" s="43">
        <v>95</v>
      </c>
      <c r="K181" s="44" t="s">
        <v>40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v>41</v>
      </c>
      <c r="H184" s="19">
        <v>28</v>
      </c>
      <c r="I184" s="19">
        <v>61</v>
      </c>
      <c r="J184" s="19">
        <f>SUM(J177:J183)</f>
        <v>696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63"/>
      <c r="G185" s="54"/>
      <c r="H185" s="54"/>
      <c r="I185" s="55"/>
      <c r="J185" s="63"/>
      <c r="K185" s="70"/>
      <c r="L185" s="43"/>
    </row>
    <row r="186" spans="1:12" ht="15" x14ac:dyDescent="0.25">
      <c r="A186" s="23"/>
      <c r="B186" s="15"/>
      <c r="C186" s="11"/>
      <c r="D186" s="7" t="s">
        <v>27</v>
      </c>
      <c r="E186" s="51"/>
      <c r="F186" s="64"/>
      <c r="G186" s="56"/>
      <c r="H186" s="56"/>
      <c r="I186" s="59"/>
      <c r="J186" s="60"/>
      <c r="K186" s="71"/>
      <c r="L186" s="43"/>
    </row>
    <row r="187" spans="1:12" ht="15" x14ac:dyDescent="0.25">
      <c r="A187" s="23"/>
      <c r="B187" s="15"/>
      <c r="C187" s="11"/>
      <c r="D187" s="7" t="s">
        <v>28</v>
      </c>
      <c r="E187" s="51"/>
      <c r="F187" s="64"/>
      <c r="G187" s="56"/>
      <c r="H187" s="60"/>
      <c r="I187" s="57"/>
      <c r="J187" s="60"/>
      <c r="K187" s="74"/>
      <c r="L187" s="43"/>
    </row>
    <row r="188" spans="1:12" ht="15" x14ac:dyDescent="0.25">
      <c r="A188" s="23"/>
      <c r="B188" s="15"/>
      <c r="C188" s="11"/>
      <c r="D188" s="7" t="s">
        <v>29</v>
      </c>
      <c r="E188" s="66"/>
      <c r="F188" s="43"/>
      <c r="G188" s="43"/>
      <c r="H188" s="43"/>
      <c r="I188" s="43"/>
      <c r="J188" s="44"/>
      <c r="K188" s="43"/>
      <c r="L188" s="43"/>
    </row>
    <row r="189" spans="1:12" ht="15" x14ac:dyDescent="0.25">
      <c r="A189" s="23"/>
      <c r="B189" s="15"/>
      <c r="C189" s="11"/>
      <c r="D189" s="7" t="s">
        <v>30</v>
      </c>
      <c r="E189" s="51"/>
      <c r="F189" s="60"/>
      <c r="G189" s="58"/>
      <c r="H189" s="58"/>
      <c r="I189" s="57"/>
      <c r="J189" s="60"/>
      <c r="K189" s="71"/>
      <c r="L189" s="43"/>
    </row>
    <row r="190" spans="1:12" ht="15" x14ac:dyDescent="0.25">
      <c r="A190" s="23"/>
      <c r="B190" s="15"/>
      <c r="C190" s="11"/>
      <c r="D190" s="7" t="s">
        <v>31</v>
      </c>
      <c r="E190" s="51"/>
      <c r="F190" s="60"/>
      <c r="G190" s="60"/>
      <c r="H190" s="56"/>
      <c r="I190" s="57"/>
      <c r="J190" s="60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/>
      <c r="F191" s="60"/>
      <c r="G191" s="56"/>
      <c r="H191" s="56"/>
      <c r="I191" s="57"/>
      <c r="J191" s="60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530</v>
      </c>
      <c r="G195" s="32">
        <f>G184+G194</f>
        <v>41</v>
      </c>
      <c r="H195" s="32">
        <f>H184+H194</f>
        <v>28</v>
      </c>
      <c r="I195" s="32">
        <f>I184+I194</f>
        <v>61</v>
      </c>
      <c r="J195" s="32">
        <f>J184+J194</f>
        <v>696</v>
      </c>
      <c r="K195" s="32"/>
      <c r="L195" s="32">
        <f>L184+L194</f>
        <v>0</v>
      </c>
    </row>
    <row r="196" spans="1:12" x14ac:dyDescent="0.2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552.6</v>
      </c>
      <c r="G196" s="34">
        <f>(G24+G43+G62+G81+G100+G119+G138+G157+G176+G195)/(IF(G24=0,0,1)+IF(G43=0,0,1)+IF(G62=0,0,1)+IF(G81=0,0,1)+IF(G100=0,0,1)+IF(G119=0,0,1)+IF(G138=0,0,1)+IF(G157=0,0,1)+IF(G176=0,0,1)+IF(G195=0,0,1))</f>
        <v>24.9</v>
      </c>
      <c r="H196" s="34">
        <f>(H24+H43+H62+H81+H100+H119+H138+H157+H176+H195)/(IF(H24=0,0,1)+IF(H43=0,0,1)+IF(H62=0,0,1)+IF(H81=0,0,1)+IF(H100=0,0,1)+IF(H119=0,0,1)+IF(H138=0,0,1)+IF(H157=0,0,1)+IF(H176=0,0,1)+IF(H195=0,0,1))</f>
        <v>26</v>
      </c>
      <c r="I196" s="34">
        <f>(I24+I43+I62+I81+I100+I119+I138+I157+I176+I195)/(IF(I24=0,0,1)+IF(I43=0,0,1)+IF(I62=0,0,1)+IF(I81=0,0,1)+IF(I100=0,0,1)+IF(I119=0,0,1)+IF(I138=0,0,1)+IF(I157=0,0,1)+IF(I176=0,0,1)+IF(I195=0,0,1))</f>
        <v>87</v>
      </c>
      <c r="J196" s="34">
        <f>(J24+J43+J62+J81+J100+J119+J138+J157+J176+J195)/(IF(J24=0,0,1)+IF(J43=0,0,1)+IF(J62=0,0,1)+IF(J81=0,0,1)+IF(J100=0,0,1)+IF(J119=0,0,1)+IF(J138=0,0,1)+IF(J157=0,0,1)+IF(J176=0,0,1)+IF(J195=0,0,1))</f>
        <v>689.3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pervomschool1.4@outlook.com</cp:lastModifiedBy>
  <dcterms:created xsi:type="dcterms:W3CDTF">2022-05-16T14:23:56Z</dcterms:created>
  <dcterms:modified xsi:type="dcterms:W3CDTF">2025-02-16T16:12:13Z</dcterms:modified>
</cp:coreProperties>
</file>